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J17" i="1"/>
  <c r="J16"/>
  <c r="G17"/>
  <c r="G16"/>
  <c r="J12"/>
  <c r="J11"/>
  <c r="J14"/>
  <c r="I17" l="1"/>
  <c r="H17"/>
  <c r="I16"/>
  <c r="H16"/>
  <c r="J15"/>
  <c r="I18"/>
  <c r="H18"/>
  <c r="G18"/>
  <c r="J10" l="1"/>
  <c r="J18" l="1"/>
</calcChain>
</file>

<file path=xl/sharedStrings.xml><?xml version="1.0" encoding="utf-8"?>
<sst xmlns="http://schemas.openxmlformats.org/spreadsheetml/2006/main" count="61" uniqueCount="47">
  <si>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</si>
  <si>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</si>
  <si>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</si>
  <si>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</si>
  <si>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</si>
  <si>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</si>
  <si>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</si>
  <si>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</si>
  <si>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</si>
  <si>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</si>
  <si>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</si>
  <si>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</si>
  <si>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</si>
  <si>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</si>
  <si>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</si>
  <si>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</si>
  <si>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</si>
  <si>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414</t>
  </si>
  <si>
    <t>Итого по подпрограмме</t>
  </si>
  <si>
    <t>Руководитель УГХ</t>
  </si>
  <si>
    <t>Л.М.Антоненко</t>
  </si>
  <si>
    <t xml:space="preserve">в том числе ГРБС 1 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</si>
  <si>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</si>
  <si>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</si>
  <si>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</si>
  <si>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</si>
  <si>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</si>
  <si>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</si>
  <si>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</si>
  <si>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</si>
  <si>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в том числе ГРБС 2 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</si>
  <si>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</si>
  <si>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1.5.Строительство наружных  сетей электроснабжения жилых домов № 4,6 по пр.Мира</t>
  </si>
  <si>
    <t>0410000060</t>
  </si>
  <si>
    <t>0410000020</t>
  </si>
  <si>
    <t>Строительство новых сетей для перераспределения нагрузок в "старой" части  города</t>
  </si>
  <si>
    <t>1.2. Расходы на проведение проверки достоверности определения сметной стоимости капитального ремонта объектов инженерной инфраструктуры ЗАТО Железногорск</t>
  </si>
  <si>
    <t>0410000070</t>
  </si>
  <si>
    <t>244</t>
  </si>
  <si>
    <t>Выполнение требований законодательства при ремонте объектов коммунальной инфраструктуры за счет средств краевого бюджета</t>
  </si>
  <si>
    <t>04100S5710</t>
  </si>
  <si>
    <t>243</t>
  </si>
  <si>
    <t>1.3.    Софинансирование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</si>
  <si>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Снижение уровня износа коммунальной инфраструктуры за счет замены  0,3  км водопроводных  магистральных сетей, замены 0,5 км тепловых сетей</t>
  </si>
  <si>
    <t xml:space="preserve">    1.4. Строительство сетей электроснабжения для перевода электрических мощностей подстанции "Город" в энергодефицитные районы г. Железногорска</t>
  </si>
  <si>
    <t>Обеспечение электроснабжения  жилых домов по постоянной схеме</t>
  </si>
  <si>
    <t>Приложение № 3                                                   к постановлению Администрации                                            ЗАТО г. Железногорск                                           от 10.03.2017 № 489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</si>
</sst>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5" fillId="0" borderId="7">
      <alignment horizontal="left" vertical="top" wrapText="1"/>
    </xf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shrinkToFit="1"/>
    </xf>
    <xf numFmtId="4" fontId="3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1" applyNumberFormat="1" applyFont="1" applyProtection="1">
      <alignment horizontal="left" vertical="top" wrapText="1"/>
      <protection locked="0"/>
    </xf>
    <xf numFmtId="49" fontId="2" fillId="0" borderId="7" xfId="1" applyNumberFormat="1" applyFont="1" applyAlignment="1" applyProtection="1">
      <alignment horizontal="left" vertical="center" wrapText="1"/>
    </xf>
    <xf numFmtId="0" fontId="1" fillId="0" borderId="4" xfId="0" applyFont="1" applyBorder="1" applyAlignment="1">
      <alignment vertical="center" wrapText="1"/>
    </xf>
    <xf numFmtId="49" fontId="4" fillId="0" borderId="7" xfId="1" applyNumberFormat="1" applyFont="1" applyProtection="1">
      <alignment horizontal="left" vertical="top" wrapText="1"/>
      <protection locked="0"/>
    </xf>
    <xf numFmtId="49" fontId="4" fillId="2" borderId="1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0" fontId="4" fillId="0" borderId="7" xfId="1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topLeftCell="A2" zoomScale="90" zoomScaleNormal="90" workbookViewId="0">
      <selection activeCell="I3" sqref="I3:K3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2.85546875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hidden="1" customHeight="1">
      <c r="I1" s="29" t="s">
        <v>31</v>
      </c>
      <c r="J1" s="29"/>
      <c r="K1" s="29"/>
    </row>
    <row r="2" spans="1:21" ht="79.5" customHeight="1">
      <c r="I2" s="29" t="s">
        <v>46</v>
      </c>
      <c r="J2" s="29"/>
      <c r="K2" s="29"/>
    </row>
    <row r="3" spans="1:21" ht="82.5" customHeight="1">
      <c r="A3" s="5"/>
      <c r="B3" s="5"/>
      <c r="C3" s="5"/>
      <c r="D3" s="5"/>
      <c r="E3" s="5"/>
      <c r="F3" s="5"/>
      <c r="G3" s="5"/>
      <c r="H3" s="5"/>
      <c r="I3" s="29" t="s">
        <v>24</v>
      </c>
      <c r="J3" s="29"/>
      <c r="K3" s="29"/>
    </row>
    <row r="4" spans="1:21" ht="15.75">
      <c r="A4" s="31" t="s">
        <v>12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21" ht="10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1" ht="15.75">
      <c r="A6" s="34" t="s">
        <v>16</v>
      </c>
      <c r="B6" s="33" t="s">
        <v>0</v>
      </c>
      <c r="C6" s="32" t="s">
        <v>1</v>
      </c>
      <c r="D6" s="32"/>
      <c r="E6" s="32"/>
      <c r="F6" s="32"/>
      <c r="G6" s="32" t="s">
        <v>15</v>
      </c>
      <c r="H6" s="32"/>
      <c r="I6" s="32"/>
      <c r="J6" s="32"/>
      <c r="K6" s="6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12.5" customHeight="1">
      <c r="A7" s="35"/>
      <c r="B7" s="33"/>
      <c r="C7" s="6" t="s">
        <v>2</v>
      </c>
      <c r="D7" s="6" t="s">
        <v>3</v>
      </c>
      <c r="E7" s="6" t="s">
        <v>4</v>
      </c>
      <c r="F7" s="6" t="s">
        <v>5</v>
      </c>
      <c r="G7" s="6">
        <v>2017</v>
      </c>
      <c r="H7" s="6">
        <v>2018</v>
      </c>
      <c r="I7" s="6">
        <v>2019</v>
      </c>
      <c r="J7" s="6" t="s">
        <v>6</v>
      </c>
      <c r="K7" s="6" t="s">
        <v>7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7" t="s">
        <v>8</v>
      </c>
      <c r="B8" s="36" t="s">
        <v>14</v>
      </c>
      <c r="C8" s="37"/>
      <c r="D8" s="37"/>
      <c r="E8" s="37"/>
      <c r="F8" s="37"/>
      <c r="G8" s="37"/>
      <c r="H8" s="37"/>
      <c r="I8" s="37"/>
      <c r="J8" s="37"/>
      <c r="K8" s="38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30.75" customHeight="1">
      <c r="A9" s="7" t="s">
        <v>9</v>
      </c>
      <c r="B9" s="39" t="s">
        <v>10</v>
      </c>
      <c r="C9" s="37"/>
      <c r="D9" s="37"/>
      <c r="E9" s="37"/>
      <c r="F9" s="37"/>
      <c r="G9" s="37"/>
      <c r="H9" s="37"/>
      <c r="I9" s="37"/>
      <c r="J9" s="37"/>
      <c r="K9" s="38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92" customHeight="1">
      <c r="A10" s="15" t="s">
        <v>23</v>
      </c>
      <c r="B10" s="11" t="s">
        <v>29</v>
      </c>
      <c r="C10" s="10" t="s">
        <v>28</v>
      </c>
      <c r="D10" s="10" t="s">
        <v>13</v>
      </c>
      <c r="E10" s="10" t="s">
        <v>25</v>
      </c>
      <c r="F10" s="11">
        <v>870</v>
      </c>
      <c r="G10" s="12">
        <v>705000</v>
      </c>
      <c r="H10" s="12">
        <v>0</v>
      </c>
      <c r="I10" s="12">
        <v>0</v>
      </c>
      <c r="J10" s="12">
        <f>I10+H10+G10</f>
        <v>705000</v>
      </c>
      <c r="K10" s="8" t="s">
        <v>43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40.25" customHeight="1">
      <c r="A11" s="27" t="s">
        <v>36</v>
      </c>
      <c r="B11" s="11" t="s">
        <v>22</v>
      </c>
      <c r="C11" s="23" t="s">
        <v>11</v>
      </c>
      <c r="D11" s="23" t="s">
        <v>13</v>
      </c>
      <c r="E11" s="23" t="s">
        <v>37</v>
      </c>
      <c r="F11" s="23" t="s">
        <v>38</v>
      </c>
      <c r="G11" s="24">
        <v>100000</v>
      </c>
      <c r="H11" s="25">
        <v>0</v>
      </c>
      <c r="I11" s="25">
        <v>0</v>
      </c>
      <c r="J11" s="25">
        <f t="shared" ref="J11:J12" si="0">I11+H11+G11</f>
        <v>100000</v>
      </c>
      <c r="K11" s="3" t="s">
        <v>39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358.5" customHeight="1">
      <c r="A12" s="19" t="s">
        <v>42</v>
      </c>
      <c r="B12" s="11" t="s">
        <v>22</v>
      </c>
      <c r="C12" s="23" t="s">
        <v>11</v>
      </c>
      <c r="D12" s="23" t="s">
        <v>13</v>
      </c>
      <c r="E12" s="23" t="s">
        <v>40</v>
      </c>
      <c r="F12" s="23" t="s">
        <v>41</v>
      </c>
      <c r="G12" s="26">
        <v>195000</v>
      </c>
      <c r="H12" s="25">
        <v>0</v>
      </c>
      <c r="I12" s="25">
        <v>0</v>
      </c>
      <c r="J12" s="25">
        <f t="shared" si="0"/>
        <v>195000</v>
      </c>
      <c r="K12" s="8" t="s">
        <v>43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29.25" customHeight="1">
      <c r="A13" s="15" t="s">
        <v>26</v>
      </c>
      <c r="B13" s="40" t="s">
        <v>27</v>
      </c>
      <c r="C13" s="41"/>
      <c r="D13" s="41"/>
      <c r="E13" s="41"/>
      <c r="F13" s="41"/>
      <c r="G13" s="41"/>
      <c r="H13" s="41"/>
      <c r="I13" s="41"/>
      <c r="J13" s="41"/>
      <c r="K13" s="4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96" customHeight="1">
      <c r="A14" s="22" t="s">
        <v>44</v>
      </c>
      <c r="B14" s="11" t="s">
        <v>22</v>
      </c>
      <c r="C14" s="23" t="s">
        <v>11</v>
      </c>
      <c r="D14" s="23" t="s">
        <v>13</v>
      </c>
      <c r="E14" s="23" t="s">
        <v>34</v>
      </c>
      <c r="F14" s="23" t="s">
        <v>17</v>
      </c>
      <c r="G14" s="24">
        <v>6027612.6500000004</v>
      </c>
      <c r="H14" s="25">
        <v>0</v>
      </c>
      <c r="I14" s="25">
        <v>0</v>
      </c>
      <c r="J14" s="25">
        <f t="shared" ref="J14" si="1">I14+H14+G14</f>
        <v>6027612.6500000004</v>
      </c>
      <c r="K14" s="21" t="s">
        <v>35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73.5" customHeight="1">
      <c r="A15" s="19" t="s">
        <v>32</v>
      </c>
      <c r="B15" s="11" t="s">
        <v>22</v>
      </c>
      <c r="C15" s="20" t="s">
        <v>11</v>
      </c>
      <c r="D15" s="20" t="s">
        <v>13</v>
      </c>
      <c r="E15" s="20" t="s">
        <v>33</v>
      </c>
      <c r="F15" s="20" t="s">
        <v>17</v>
      </c>
      <c r="G15" s="13">
        <v>2155385</v>
      </c>
      <c r="H15" s="12">
        <v>0</v>
      </c>
      <c r="I15" s="12">
        <v>0</v>
      </c>
      <c r="J15" s="12">
        <f t="shared" ref="J15" si="2">I15+H15+G15</f>
        <v>2155385</v>
      </c>
      <c r="K15" s="28" t="s">
        <v>45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.75">
      <c r="A16" s="16" t="s">
        <v>18</v>
      </c>
      <c r="B16" s="11"/>
      <c r="C16" s="3"/>
      <c r="D16" s="3"/>
      <c r="E16" s="3"/>
      <c r="F16" s="3"/>
      <c r="G16" s="14">
        <f>G15+G10+G14+G12+G11</f>
        <v>9182997.6500000004</v>
      </c>
      <c r="H16" s="14">
        <f>H15+H10</f>
        <v>0</v>
      </c>
      <c r="I16" s="14">
        <f>I15+I10</f>
        <v>0</v>
      </c>
      <c r="J16" s="14">
        <f>G16</f>
        <v>9182997.6500000004</v>
      </c>
      <c r="K16" s="7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45">
      <c r="A17" s="18" t="s">
        <v>21</v>
      </c>
      <c r="B17" s="17" t="s">
        <v>22</v>
      </c>
      <c r="C17" s="3"/>
      <c r="D17" s="3"/>
      <c r="E17" s="3"/>
      <c r="F17" s="3"/>
      <c r="G17" s="14">
        <f>G16-G18</f>
        <v>8477997.6500000004</v>
      </c>
      <c r="H17" s="14">
        <f t="shared" ref="H17:I17" si="3">H15</f>
        <v>0</v>
      </c>
      <c r="I17" s="14">
        <f t="shared" si="3"/>
        <v>0</v>
      </c>
      <c r="J17" s="14">
        <f>G17</f>
        <v>8477997.6500000004</v>
      </c>
      <c r="K17" s="7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76.5" customHeight="1">
      <c r="A18" s="18" t="s">
        <v>30</v>
      </c>
      <c r="B18" s="17" t="s">
        <v>29</v>
      </c>
      <c r="C18" s="3"/>
      <c r="D18" s="3"/>
      <c r="E18" s="3"/>
      <c r="F18" s="3"/>
      <c r="G18" s="14">
        <f>G10</f>
        <v>705000</v>
      </c>
      <c r="H18" s="14">
        <f>H10</f>
        <v>0</v>
      </c>
      <c r="I18" s="14">
        <f>I10</f>
        <v>0</v>
      </c>
      <c r="J18" s="14">
        <f>J10</f>
        <v>705000</v>
      </c>
      <c r="K18" s="7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.7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30" t="s">
        <v>19</v>
      </c>
      <c r="B20" s="30"/>
      <c r="C20" s="30"/>
      <c r="D20" s="9"/>
      <c r="E20" s="9"/>
      <c r="F20" s="9"/>
      <c r="G20" s="9"/>
      <c r="H20" s="30" t="s">
        <v>20</v>
      </c>
      <c r="I20" s="30"/>
      <c r="J20" s="30"/>
      <c r="K20" s="9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</sheetData>
  <mergeCells count="13">
    <mergeCell ref="I1:K1"/>
    <mergeCell ref="A20:C20"/>
    <mergeCell ref="H20:J20"/>
    <mergeCell ref="I3:K3"/>
    <mergeCell ref="A4:K4"/>
    <mergeCell ref="C6:F6"/>
    <mergeCell ref="B6:B7"/>
    <mergeCell ref="A6:A7"/>
    <mergeCell ref="G6:J6"/>
    <mergeCell ref="B8:K8"/>
    <mergeCell ref="B9:K9"/>
    <mergeCell ref="B13:K13"/>
    <mergeCell ref="I2:K2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2017-03-06T09:22:01Z</cp:lastPrinted>
  <dcterms:created xsi:type="dcterms:W3CDTF">2013-08-23T01:52:23Z</dcterms:created>
  <dcterms:modified xsi:type="dcterms:W3CDTF">2017-03-14T06:51:33Z</dcterms:modified>
</cp:coreProperties>
</file>